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4" i="1"/>
  <c r="H4" s="1"/>
  <c r="I4" s="1"/>
  <c r="K4" s="1"/>
  <c r="M4" s="1"/>
  <c r="O4" s="1"/>
  <c r="P4" s="1"/>
</calcChain>
</file>

<file path=xl/sharedStrings.xml><?xml version="1.0" encoding="utf-8"?>
<sst xmlns="http://schemas.openxmlformats.org/spreadsheetml/2006/main" count="18" uniqueCount="18">
  <si>
    <t>№</t>
  </si>
  <si>
    <t>Адрес</t>
  </si>
  <si>
    <t>Кадастровый
номер</t>
  </si>
  <si>
    <t>Площадь
кв.м</t>
  </si>
  <si>
    <t>Понижающий коэффициент 2015</t>
  </si>
  <si>
    <t>Размер налогового вычета, кв.м</t>
  </si>
  <si>
    <t>Кадастровая стоимость 1кв.м, руб</t>
  </si>
  <si>
    <t>Кадастровая стоимость
(Росреестр), руб</t>
  </si>
  <si>
    <t>Сумма налогового вычета, руб</t>
  </si>
  <si>
    <t>Налогооблагаемая база, руб</t>
  </si>
  <si>
    <t>Налоговая ставка, %</t>
  </si>
  <si>
    <t>Сумма кадастрового налога 2015, руб</t>
  </si>
  <si>
    <t>Сумма налога за 2014г, руб</t>
  </si>
  <si>
    <t>Разница Н2015 - Н2014, руб</t>
  </si>
  <si>
    <t>Разница Н2015 - Н2014 с понижением, руб</t>
  </si>
  <si>
    <t>Сумма налога  за 2015 год, руб</t>
  </si>
  <si>
    <t>Прим.:</t>
  </si>
  <si>
    <t>Заполняемые ячейки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</si>
</sst>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2" borderId="0" xfId="0" applyFont="1" applyFill="1"/>
    <xf numFmtId="3" fontId="1" fillId="0" borderId="0" xfId="0" applyNumberFormat="1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90" zoomScaleNormal="90" workbookViewId="0">
      <selection activeCell="H11" sqref="H11"/>
    </sheetView>
  </sheetViews>
  <sheetFormatPr defaultRowHeight="15"/>
  <cols>
    <col min="1" max="1" width="3" customWidth="1"/>
    <col min="2" max="2" width="16.7109375" customWidth="1"/>
    <col min="3" max="3" width="9.28515625" customWidth="1"/>
    <col min="4" max="4" width="17.5703125" customWidth="1"/>
    <col min="5" max="5" width="13.5703125" style="4" customWidth="1"/>
    <col min="6" max="6" width="13" style="4" customWidth="1"/>
    <col min="7" max="7" width="11.7109375" style="7" customWidth="1"/>
    <col min="8" max="9" width="13" style="4" customWidth="1"/>
    <col min="10" max="10" width="9.85546875" style="4" customWidth="1"/>
    <col min="11" max="14" width="13" style="4" customWidth="1"/>
    <col min="15" max="15" width="13.42578125" style="4" customWidth="1"/>
    <col min="16" max="16" width="12.28515625" customWidth="1"/>
    <col min="17" max="17" width="2.28515625" customWidth="1"/>
  </cols>
  <sheetData>
    <row r="1" spans="1:16" ht="15.75" thickBot="1"/>
    <row r="2" spans="1:16" s="1" customFormat="1" ht="51">
      <c r="A2" s="11" t="s">
        <v>0</v>
      </c>
      <c r="B2" s="12" t="s">
        <v>1</v>
      </c>
      <c r="C2" s="12" t="s">
        <v>3</v>
      </c>
      <c r="D2" s="12" t="s">
        <v>2</v>
      </c>
      <c r="E2" s="13" t="s">
        <v>7</v>
      </c>
      <c r="F2" s="13" t="s">
        <v>6</v>
      </c>
      <c r="G2" s="14" t="s">
        <v>5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4</v>
      </c>
      <c r="O2" s="23" t="s">
        <v>14</v>
      </c>
      <c r="P2" s="25" t="s">
        <v>15</v>
      </c>
    </row>
    <row r="3" spans="1:16" s="1" customFormat="1" ht="9.75" customHeight="1">
      <c r="A3" s="15"/>
      <c r="B3" s="16"/>
      <c r="C3" s="16"/>
      <c r="D3" s="16"/>
      <c r="E3" s="17"/>
      <c r="F3" s="17"/>
      <c r="G3" s="18"/>
      <c r="H3" s="17"/>
      <c r="I3" s="17"/>
      <c r="J3" s="17"/>
      <c r="K3" s="17"/>
      <c r="L3" s="17"/>
      <c r="M3" s="17"/>
      <c r="N3" s="17"/>
      <c r="O3" s="17"/>
      <c r="P3" s="26"/>
    </row>
    <row r="4" spans="1:16" s="10" customFormat="1" ht="33.75" customHeight="1" thickBot="1">
      <c r="A4" s="19">
        <v>1</v>
      </c>
      <c r="B4" s="20"/>
      <c r="C4" s="20">
        <v>100</v>
      </c>
      <c r="D4" s="20">
        <v>1</v>
      </c>
      <c r="E4" s="21">
        <v>20000001</v>
      </c>
      <c r="F4" s="22">
        <f>PRODUCT(E4,1/C4)</f>
        <v>200000.01</v>
      </c>
      <c r="G4" s="28">
        <v>20</v>
      </c>
      <c r="H4" s="22">
        <f>PRODUCT(F4,G4)</f>
        <v>4000000.2</v>
      </c>
      <c r="I4" s="22">
        <f>SUM(E4,-H4)</f>
        <v>16000000.800000001</v>
      </c>
      <c r="J4" s="21">
        <v>0.2</v>
      </c>
      <c r="K4" s="22">
        <f>PRODUCT(I4,J4,1/100)</f>
        <v>32000.001600000003</v>
      </c>
      <c r="L4" s="21">
        <v>7000</v>
      </c>
      <c r="M4" s="22">
        <f>SUM(K4,-L4)</f>
        <v>25000.001600000003</v>
      </c>
      <c r="N4" s="22">
        <v>0.2</v>
      </c>
      <c r="O4" s="24">
        <f>PRODUCT(M4,N4)</f>
        <v>5000.000320000001</v>
      </c>
      <c r="P4" s="27">
        <f>SUM(O4,L4)</f>
        <v>12000.000320000001</v>
      </c>
    </row>
    <row r="5" spans="1:16" s="2" customFormat="1" ht="12.75">
      <c r="E5" s="3"/>
      <c r="F5" s="3"/>
      <c r="G5" s="6"/>
      <c r="H5" s="3"/>
      <c r="I5" s="3"/>
      <c r="J5" s="3"/>
      <c r="K5" s="3"/>
      <c r="L5" s="3"/>
      <c r="M5" s="3"/>
      <c r="N5" s="3"/>
      <c r="O5" s="3"/>
    </row>
    <row r="6" spans="1:16" s="2" customFormat="1" ht="12.75">
      <c r="E6" s="3"/>
      <c r="F6" s="3"/>
      <c r="G6" s="6"/>
      <c r="H6" s="3"/>
      <c r="I6" s="3"/>
      <c r="J6" s="3"/>
      <c r="K6" s="3"/>
      <c r="L6" s="3"/>
      <c r="M6" s="3"/>
      <c r="N6" s="3"/>
      <c r="O6" s="3"/>
    </row>
    <row r="7" spans="1:16" s="2" customFormat="1" ht="12.75">
      <c r="B7" s="9" t="s">
        <v>16</v>
      </c>
      <c r="E7" s="3"/>
      <c r="F7" s="3"/>
      <c r="G7" s="6"/>
      <c r="H7" s="3"/>
      <c r="I7" s="3"/>
      <c r="J7" s="3"/>
      <c r="K7" s="3"/>
      <c r="L7" s="3"/>
      <c r="M7" s="3"/>
      <c r="N7" s="3"/>
      <c r="O7" s="3"/>
    </row>
    <row r="8" spans="1:16" s="2" customFormat="1" ht="12.75">
      <c r="B8" s="5"/>
      <c r="C8" s="8" t="s">
        <v>17</v>
      </c>
      <c r="E8" s="3"/>
      <c r="F8" s="3"/>
      <c r="G8" s="6"/>
      <c r="H8" s="3"/>
      <c r="I8" s="3"/>
      <c r="J8" s="3"/>
      <c r="K8" s="3"/>
      <c r="L8" s="3"/>
      <c r="M8" s="3"/>
      <c r="N8" s="3"/>
      <c r="O8" s="3"/>
    </row>
    <row r="9" spans="1:16" s="2" customFormat="1" ht="12.75">
      <c r="E9" s="3"/>
      <c r="F9" s="3"/>
      <c r="G9" s="6"/>
      <c r="H9" s="3"/>
      <c r="I9" s="3"/>
      <c r="J9" s="3"/>
      <c r="K9" s="3"/>
      <c r="L9" s="3"/>
      <c r="M9" s="3"/>
      <c r="N9" s="3"/>
      <c r="O9" s="3"/>
    </row>
    <row r="10" spans="1:16" s="2" customFormat="1" ht="12.75">
      <c r="E10" s="3"/>
      <c r="F10" s="3"/>
      <c r="G10" s="6"/>
      <c r="H10" s="3"/>
      <c r="I10" s="3"/>
      <c r="J10" s="3"/>
      <c r="K10" s="3"/>
      <c r="L10" s="3"/>
      <c r="M10" s="3"/>
      <c r="N10" s="3"/>
      <c r="O10" s="3"/>
    </row>
    <row r="11" spans="1:16" s="2" customFormat="1" ht="12.75">
      <c r="E11" s="3"/>
      <c r="F11" s="3"/>
      <c r="G11" s="6"/>
      <c r="H11" s="3"/>
      <c r="I11" s="3"/>
      <c r="J11" s="3"/>
      <c r="K11" s="3"/>
      <c r="L11" s="3"/>
      <c r="M11" s="3"/>
      <c r="N11" s="3"/>
      <c r="O11" s="3"/>
    </row>
    <row r="12" spans="1:16" s="2" customFormat="1" ht="12.75">
      <c r="E12" s="3"/>
      <c r="F12" s="3"/>
      <c r="G12" s="6"/>
      <c r="H12" s="3"/>
      <c r="I12" s="3"/>
      <c r="J12" s="3"/>
      <c r="K12" s="3"/>
      <c r="L12" s="3"/>
      <c r="M12" s="3"/>
      <c r="N12" s="3"/>
      <c r="O12" s="3"/>
    </row>
    <row r="13" spans="1:16" s="2" customFormat="1" ht="12.75">
      <c r="E13" s="3"/>
      <c r="F13" s="3"/>
      <c r="G13" s="6"/>
      <c r="H13" s="3"/>
      <c r="I13" s="3"/>
      <c r="J13" s="3"/>
      <c r="K13" s="3"/>
      <c r="L13" s="3"/>
      <c r="M13" s="3"/>
      <c r="N13" s="3"/>
      <c r="O13" s="3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dcterms:created xsi:type="dcterms:W3CDTF">2016-11-17T20:04:15Z</dcterms:created>
  <dcterms:modified xsi:type="dcterms:W3CDTF">2016-11-18T21:49:26Z</dcterms:modified>
</cp:coreProperties>
</file>